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I195"/>
  <c r="G195"/>
  <c r="L175"/>
  <c r="J175"/>
  <c r="I175"/>
  <c r="H175"/>
  <c r="G175"/>
  <c r="F175"/>
  <c r="I176"/>
  <c r="H176"/>
  <c r="G176"/>
  <c r="F176"/>
  <c r="L156"/>
  <c r="J156"/>
  <c r="I156"/>
  <c r="H156"/>
  <c r="G156"/>
  <c r="F156"/>
  <c r="J157"/>
  <c r="I157"/>
  <c r="H157"/>
  <c r="F157"/>
  <c r="L137"/>
  <c r="J137"/>
  <c r="I137"/>
  <c r="H137"/>
  <c r="G137"/>
  <c r="F137"/>
  <c r="L127"/>
  <c r="J138"/>
  <c r="I138"/>
  <c r="H138"/>
  <c r="L118"/>
  <c r="J118"/>
  <c r="I118"/>
  <c r="H118"/>
  <c r="G118"/>
  <c r="F118"/>
  <c r="J119"/>
  <c r="I119"/>
  <c r="H119"/>
  <c r="F119"/>
  <c r="L99"/>
  <c r="J99"/>
  <c r="I99"/>
  <c r="H99"/>
  <c r="G99"/>
  <c r="F99"/>
  <c r="I100"/>
  <c r="L80"/>
  <c r="J80"/>
  <c r="I80"/>
  <c r="H80"/>
  <c r="G80"/>
  <c r="F80"/>
  <c r="J81"/>
  <c r="I81"/>
  <c r="H81"/>
  <c r="F81"/>
  <c r="L61"/>
  <c r="J61"/>
  <c r="I61"/>
  <c r="H61"/>
  <c r="G61"/>
  <c r="F61"/>
  <c r="J62"/>
  <c r="I62"/>
  <c r="H62"/>
  <c r="F62"/>
  <c r="L42"/>
  <c r="J42"/>
  <c r="I42"/>
  <c r="H42"/>
  <c r="G42"/>
  <c r="F42"/>
  <c r="I43"/>
  <c r="H43"/>
  <c r="G43"/>
  <c r="L23"/>
  <c r="J23"/>
  <c r="I23"/>
  <c r="H23"/>
  <c r="G23"/>
  <c r="F23"/>
  <c r="I24"/>
  <c r="I196" s="1"/>
  <c r="H24"/>
  <c r="G24"/>
  <c r="F24"/>
  <c r="H195" l="1"/>
  <c r="L195"/>
  <c r="F195"/>
  <c r="J195"/>
  <c r="L176"/>
  <c r="J176"/>
  <c r="L157"/>
  <c r="G157"/>
  <c r="L138"/>
  <c r="G138"/>
  <c r="F138"/>
  <c r="L119"/>
  <c r="G119"/>
  <c r="L100"/>
  <c r="F100"/>
  <c r="F196" s="1"/>
  <c r="L81"/>
  <c r="G81"/>
  <c r="L62"/>
  <c r="G62"/>
  <c r="L43"/>
  <c r="F43"/>
  <c r="J43"/>
  <c r="L24"/>
  <c r="J24"/>
  <c r="J100"/>
  <c r="H100"/>
  <c r="H196" s="1"/>
  <c r="G100"/>
  <c r="G196" l="1"/>
  <c r="J196"/>
  <c r="L196"/>
</calcChain>
</file>

<file path=xl/sharedStrings.xml><?xml version="1.0" encoding="utf-8"?>
<sst xmlns="http://schemas.openxmlformats.org/spreadsheetml/2006/main" count="208" uniqueCount="69">
  <si>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</si>
  <si>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</si>
  <si>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</si>
  <si>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</si>
  <si>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</si>
  <si>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</si>
  <si>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</si>
  <si>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</si>
  <si>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</si>
  <si>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</si>
  <si>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</si>
  <si>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</si>
  <si>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</si>
  <si>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</si>
  <si>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</si>
  <si>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</si>
  <si>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</si>
  <si>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</si>
  <si>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</si>
  <si>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</si>
  <si>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</si>
  <si>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</si>
  <si>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</si>
  <si>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</si>
  <si>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</si>
  <si>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</si>
  <si>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</si>
  <si>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</si>
  <si>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</si>
  <si>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</si>
  <si>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</si>
  <si>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</si>
  <si>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</si>
  <si>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</si>
  <si>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</si>
  <si>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</si>
  <si>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</si>
  <si>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</si>
  <si>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</si>
  <si>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</si>
  <si>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</si>
  <si>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</si>
  <si>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Чай с сахаром и лимоном</t>
  </si>
  <si>
    <t>Рассольник ленинградский со сметаной</t>
  </si>
  <si>
    <t>Шницель с соусом</t>
  </si>
  <si>
    <t>Чай с сахаром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</si>
  <si>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</si>
  <si>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</si>
  <si>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</si>
  <si>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</si>
  <si>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</si>
  <si>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</si>
  <si>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</si>
  <si>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</si>
  <si>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</si>
  <si>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</si>
  <si>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</si>
  <si>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</si>
  <si>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</si>
  <si>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</si>
  <si>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</si>
  <si>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</si>
  <si>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</si>
  <si>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</si>
  <si>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</si>
  <si>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</si>
  <si>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</si>
  <si>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МБОУ "Озерская СОШ"</t>
  </si>
  <si>
    <t>Поломошнова О.Ю.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</si>
</sst>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zoomScalePageLayoutView="71" workbookViewId="0">
      <selection activeCell="O4" sqref="O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67</v>
      </c>
      <c r="D1" s="57"/>
      <c r="E1" s="57"/>
      <c r="F1" s="12" t="s">
        <v>16</v>
      </c>
      <c r="G1" s="2" t="s">
        <v>17</v>
      </c>
      <c r="H1" s="58" t="s">
        <v>34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">
      <c r="A6" s="20"/>
      <c r="B6" s="21"/>
      <c r="C6" s="22"/>
      <c r="D6" s="5"/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v>1</v>
      </c>
      <c r="B14" s="13">
        <v>1</v>
      </c>
      <c r="C14" s="10" t="s">
        <v>20</v>
      </c>
      <c r="D14" s="7" t="s">
        <v>21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22</v>
      </c>
      <c r="E15" s="42" t="s">
        <v>36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23</v>
      </c>
      <c r="E16" s="42" t="s">
        <v>37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24</v>
      </c>
      <c r="E17" s="42" t="s">
        <v>38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25</v>
      </c>
      <c r="E18" s="42" t="s">
        <v>39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35</v>
      </c>
      <c r="L18" s="43"/>
    </row>
    <row r="19" spans="1:12" ht="15">
      <c r="A19" s="23"/>
      <c r="B19" s="15"/>
      <c r="C19" s="11"/>
      <c r="D19" s="7" t="s">
        <v>26</v>
      </c>
      <c r="E19" s="42" t="s">
        <v>40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35</v>
      </c>
      <c r="L19" s="43"/>
    </row>
    <row r="20" spans="1:12" ht="15">
      <c r="A20" s="23"/>
      <c r="B20" s="15"/>
      <c r="C20" s="11"/>
      <c r="D20" s="7" t="s">
        <v>27</v>
      </c>
      <c r="E20" s="42" t="s">
        <v>41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28</v>
      </c>
      <c r="E23" s="9"/>
      <c r="F23" s="19">
        <f>SUM(F14:F22)</f>
        <v>700</v>
      </c>
      <c r="G23" s="19">
        <f t="shared" ref="G23:J23" si="0">SUM(G14:G22)</f>
        <v>26.1</v>
      </c>
      <c r="H23" s="19">
        <f t="shared" si="0"/>
        <v>26.700000000000003</v>
      </c>
      <c r="I23" s="19">
        <f t="shared" si="0"/>
        <v>90.8</v>
      </c>
      <c r="J23" s="19">
        <f t="shared" si="0"/>
        <v>711</v>
      </c>
      <c r="K23" s="25"/>
      <c r="L23" s="19">
        <f t="shared" ref="L23" si="1">SUM(L14:L22)</f>
        <v>92.8</v>
      </c>
    </row>
    <row r="24" spans="1:12" ht="15">
      <c r="A24" s="29">
        <v>1</v>
      </c>
      <c r="B24" s="30">
        <v>1</v>
      </c>
      <c r="C24" s="53" t="s">
        <v>4</v>
      </c>
      <c r="D24" s="54"/>
      <c r="E24" s="31"/>
      <c r="F24" s="32">
        <f>F13+F23</f>
        <v>700</v>
      </c>
      <c r="G24" s="32">
        <f t="shared" ref="G24:J24" si="2">G13+G23</f>
        <v>26.1</v>
      </c>
      <c r="H24" s="32">
        <f t="shared" si="2"/>
        <v>26.700000000000003</v>
      </c>
      <c r="I24" s="32">
        <f t="shared" si="2"/>
        <v>90.8</v>
      </c>
      <c r="J24" s="32">
        <f t="shared" si="2"/>
        <v>711</v>
      </c>
      <c r="K24" s="32"/>
      <c r="L24" s="32">
        <f t="shared" ref="L24" si="3">L13+L23</f>
        <v>92.8</v>
      </c>
    </row>
    <row r="25" spans="1:12" ht="15">
      <c r="A25" s="14"/>
      <c r="B25" s="15"/>
      <c r="C25" s="22"/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v>1</v>
      </c>
      <c r="B33" s="13">
        <v>2</v>
      </c>
      <c r="C33" s="10" t="s">
        <v>20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22</v>
      </c>
      <c r="E34" s="42" t="s">
        <v>43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82</v>
      </c>
    </row>
    <row r="35" spans="1:12" ht="15">
      <c r="A35" s="14"/>
      <c r="B35" s="15"/>
      <c r="C35" s="11"/>
      <c r="D35" s="7" t="s">
        <v>23</v>
      </c>
      <c r="E35" s="42" t="s">
        <v>44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24</v>
      </c>
      <c r="E36" s="42" t="s">
        <v>53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25</v>
      </c>
      <c r="E37" s="42" t="s">
        <v>45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26</v>
      </c>
      <c r="E38" s="42" t="s">
        <v>54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35</v>
      </c>
      <c r="L38" s="43"/>
    </row>
    <row r="39" spans="1:12" ht="15">
      <c r="A39" s="14"/>
      <c r="B39" s="15"/>
      <c r="C39" s="11"/>
      <c r="D39" s="7" t="s">
        <v>27</v>
      </c>
      <c r="E39" s="42" t="s">
        <v>41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28</v>
      </c>
      <c r="E42" s="9"/>
      <c r="F42" s="19">
        <f>SUM(F33:F41)</f>
        <v>720</v>
      </c>
      <c r="G42" s="19">
        <f t="shared" ref="G42" si="4">SUM(G33:G41)</f>
        <v>22.18</v>
      </c>
      <c r="H42" s="19">
        <f t="shared" ref="H42" si="5">SUM(H33:H41)</f>
        <v>19.440000000000001</v>
      </c>
      <c r="I42" s="19">
        <f t="shared" ref="I42" si="6">SUM(I33:I41)</f>
        <v>111.99</v>
      </c>
      <c r="J42" s="19">
        <f t="shared" ref="J42:L42" si="7">SUM(J33:J41)</f>
        <v>705</v>
      </c>
      <c r="K42" s="25"/>
      <c r="L42" s="19">
        <f t="shared" si="7"/>
        <v>82</v>
      </c>
    </row>
    <row r="43" spans="1:12" ht="15.75" customHeight="1">
      <c r="A43" s="33">
        <v>1</v>
      </c>
      <c r="B43" s="33">
        <v>2</v>
      </c>
      <c r="C43" s="53" t="s">
        <v>4</v>
      </c>
      <c r="D43" s="54"/>
      <c r="E43" s="31"/>
      <c r="F43" s="32">
        <f>F32+F42</f>
        <v>720</v>
      </c>
      <c r="G43" s="32">
        <f t="shared" ref="G43" si="8">G32+G42</f>
        <v>22.18</v>
      </c>
      <c r="H43" s="32">
        <f t="shared" ref="H43" si="9">H32+H42</f>
        <v>19.440000000000001</v>
      </c>
      <c r="I43" s="32">
        <f t="shared" ref="I43" si="10">I32+I42</f>
        <v>111.99</v>
      </c>
      <c r="J43" s="32">
        <f t="shared" ref="J43:L43" si="11">J32+J42</f>
        <v>705</v>
      </c>
      <c r="K43" s="32"/>
      <c r="L43" s="32">
        <f t="shared" si="11"/>
        <v>82</v>
      </c>
    </row>
    <row r="44" spans="1:12" ht="15">
      <c r="A44" s="20"/>
      <c r="B44" s="21"/>
      <c r="C44" s="22"/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v>1</v>
      </c>
      <c r="B52" s="13">
        <v>3</v>
      </c>
      <c r="C52" s="10" t="s">
        <v>20</v>
      </c>
      <c r="D52" s="7" t="s">
        <v>21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22</v>
      </c>
      <c r="E53" s="42" t="s">
        <v>56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23</v>
      </c>
      <c r="E54" s="42" t="s">
        <v>52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24</v>
      </c>
      <c r="E55" s="42" t="s">
        <v>55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35</v>
      </c>
      <c r="L55" s="43"/>
    </row>
    <row r="56" spans="1:12" ht="15">
      <c r="A56" s="23"/>
      <c r="B56" s="15"/>
      <c r="C56" s="11"/>
      <c r="D56" s="7" t="s">
        <v>25</v>
      </c>
      <c r="E56" s="42" t="s">
        <v>57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35</v>
      </c>
      <c r="L56" s="43"/>
    </row>
    <row r="57" spans="1:12" ht="15">
      <c r="A57" s="23"/>
      <c r="B57" s="15"/>
      <c r="C57" s="11"/>
      <c r="D57" s="7" t="s">
        <v>26</v>
      </c>
      <c r="E57" s="42" t="s">
        <v>54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35</v>
      </c>
      <c r="L57" s="43"/>
    </row>
    <row r="58" spans="1:12" ht="15">
      <c r="A58" s="23"/>
      <c r="B58" s="15"/>
      <c r="C58" s="11"/>
      <c r="D58" s="7" t="s">
        <v>27</v>
      </c>
      <c r="E58" s="42" t="s">
        <v>41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35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28</v>
      </c>
      <c r="E61" s="9"/>
      <c r="F61" s="19">
        <f>SUM(F52:F60)</f>
        <v>720</v>
      </c>
      <c r="G61" s="19">
        <f t="shared" ref="G61" si="12">SUM(G52:G60)</f>
        <v>34.93</v>
      </c>
      <c r="H61" s="19">
        <f t="shared" ref="H61" si="13">SUM(H52:H60)</f>
        <v>22.37</v>
      </c>
      <c r="I61" s="19">
        <f t="shared" ref="I61" si="14">SUM(I52:I60)</f>
        <v>99.559999999999988</v>
      </c>
      <c r="J61" s="19">
        <f t="shared" ref="J61:L61" si="15">SUM(J52:J60)</f>
        <v>725</v>
      </c>
      <c r="K61" s="25"/>
      <c r="L61" s="19">
        <f t="shared" si="15"/>
        <v>92.8</v>
      </c>
    </row>
    <row r="62" spans="1:12" ht="15.75" customHeight="1">
      <c r="A62" s="29">
        <v>1</v>
      </c>
      <c r="B62" s="30">
        <v>3</v>
      </c>
      <c r="C62" s="53" t="s">
        <v>4</v>
      </c>
      <c r="D62" s="54"/>
      <c r="E62" s="31"/>
      <c r="F62" s="32">
        <f>F51+F61</f>
        <v>720</v>
      </c>
      <c r="G62" s="32">
        <f t="shared" ref="G62" si="16">G51+G61</f>
        <v>34.93</v>
      </c>
      <c r="H62" s="32">
        <f t="shared" ref="H62" si="17">H51+H61</f>
        <v>22.37</v>
      </c>
      <c r="I62" s="32">
        <f t="shared" ref="I62" si="18">I51+I61</f>
        <v>99.559999999999988</v>
      </c>
      <c r="J62" s="32">
        <f t="shared" ref="J62:L62" si="19">J51+J61</f>
        <v>725</v>
      </c>
      <c r="K62" s="32"/>
      <c r="L62" s="32">
        <f t="shared" si="19"/>
        <v>92.8</v>
      </c>
    </row>
    <row r="63" spans="1:12" ht="15">
      <c r="A63" s="20"/>
      <c r="B63" s="21"/>
      <c r="C63" s="22"/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v>1</v>
      </c>
      <c r="B71" s="13">
        <v>4</v>
      </c>
      <c r="C71" s="10" t="s">
        <v>20</v>
      </c>
      <c r="D71" s="7" t="s">
        <v>21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22</v>
      </c>
      <c r="E72" s="42" t="s">
        <v>46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23</v>
      </c>
      <c r="E73" s="42" t="s">
        <v>58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24</v>
      </c>
      <c r="E74" s="42" t="s">
        <v>47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25</v>
      </c>
      <c r="E75" s="42" t="s">
        <v>39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35</v>
      </c>
      <c r="L75" s="43"/>
    </row>
    <row r="76" spans="1:12" ht="15">
      <c r="A76" s="23"/>
      <c r="B76" s="15"/>
      <c r="C76" s="11"/>
      <c r="D76" s="7" t="s">
        <v>26</v>
      </c>
      <c r="E76" s="42" t="s">
        <v>54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35</v>
      </c>
      <c r="L76" s="43"/>
    </row>
    <row r="77" spans="1:12" ht="15">
      <c r="A77" s="23"/>
      <c r="B77" s="15"/>
      <c r="C77" s="11"/>
      <c r="D77" s="7" t="s">
        <v>27</v>
      </c>
      <c r="E77" s="42" t="s">
        <v>41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28</v>
      </c>
      <c r="E80" s="9"/>
      <c r="F80" s="19">
        <f>SUM(F71:F79)</f>
        <v>720</v>
      </c>
      <c r="G80" s="19">
        <f t="shared" ref="G80" si="20">SUM(G71:G79)</f>
        <v>22.16</v>
      </c>
      <c r="H80" s="19">
        <f t="shared" ref="H80" si="21">SUM(H71:H79)</f>
        <v>18.16</v>
      </c>
      <c r="I80" s="19">
        <f t="shared" ref="I80" si="22">SUM(I71:I79)</f>
        <v>111.07000000000001</v>
      </c>
      <c r="J80" s="19">
        <f t="shared" ref="J80:L80" si="23">SUM(J71:J79)</f>
        <v>713</v>
      </c>
      <c r="K80" s="25"/>
      <c r="L80" s="19">
        <f t="shared" si="23"/>
        <v>92.8</v>
      </c>
    </row>
    <row r="81" spans="1:12" ht="15.75" customHeight="1" thickBot="1">
      <c r="A81" s="29">
        <v>1</v>
      </c>
      <c r="B81" s="30">
        <v>4</v>
      </c>
      <c r="C81" s="53" t="s">
        <v>4</v>
      </c>
      <c r="D81" s="54"/>
      <c r="E81" s="31"/>
      <c r="F81" s="32">
        <f>F70+F80</f>
        <v>720</v>
      </c>
      <c r="G81" s="32">
        <f t="shared" ref="G81" si="24">G70+G80</f>
        <v>22.16</v>
      </c>
      <c r="H81" s="32">
        <f t="shared" ref="H81" si="25">H70+H80</f>
        <v>18.16</v>
      </c>
      <c r="I81" s="32">
        <f t="shared" ref="I81" si="26">I70+I80</f>
        <v>111.07000000000001</v>
      </c>
      <c r="J81" s="32">
        <f t="shared" ref="J81:L81" si="27">J70+J80</f>
        <v>713</v>
      </c>
      <c r="K81" s="32"/>
      <c r="L81" s="32">
        <f t="shared" si="27"/>
        <v>92.8</v>
      </c>
    </row>
    <row r="82" spans="1:12" ht="15.75" thickBot="1">
      <c r="A82" s="20"/>
      <c r="B82" s="21"/>
      <c r="C82" s="22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v>1</v>
      </c>
      <c r="B90" s="13">
        <v>5</v>
      </c>
      <c r="C90" s="10" t="s">
        <v>20</v>
      </c>
      <c r="D90" s="7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22</v>
      </c>
      <c r="E91" s="42" t="s">
        <v>59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23</v>
      </c>
      <c r="E92" s="42" t="s">
        <v>48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35</v>
      </c>
      <c r="L92" s="43"/>
    </row>
    <row r="93" spans="1:12" ht="15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25</v>
      </c>
      <c r="E94" s="42" t="s">
        <v>49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26</v>
      </c>
      <c r="E95" s="42" t="s">
        <v>54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35</v>
      </c>
      <c r="L95" s="43"/>
    </row>
    <row r="96" spans="1:12" ht="15">
      <c r="A96" s="23"/>
      <c r="B96" s="15"/>
      <c r="C96" s="11"/>
      <c r="D96" s="7" t="s">
        <v>27</v>
      </c>
      <c r="E96" s="42" t="s">
        <v>41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28</v>
      </c>
      <c r="E99" s="9"/>
      <c r="F99" s="19">
        <f>SUM(F90:F98)</f>
        <v>720</v>
      </c>
      <c r="G99" s="19">
        <f t="shared" ref="G99" si="28">SUM(G90:G98)</f>
        <v>35.93</v>
      </c>
      <c r="H99" s="19">
        <f t="shared" ref="H99" si="29">SUM(H90:H98)</f>
        <v>17.899999999999999</v>
      </c>
      <c r="I99" s="19">
        <f t="shared" ref="I99" si="30">SUM(I90:I98)</f>
        <v>83.86999999999999</v>
      </c>
      <c r="J99" s="19">
        <f t="shared" ref="J99:L99" si="31">SUM(J90:J98)</f>
        <v>705</v>
      </c>
      <c r="K99" s="25"/>
      <c r="L99" s="19">
        <f t="shared" si="31"/>
        <v>92.8</v>
      </c>
    </row>
    <row r="100" spans="1:12" ht="15.75" customHeight="1">
      <c r="A100" s="29">
        <v>1</v>
      </c>
      <c r="B100" s="30">
        <v>5</v>
      </c>
      <c r="C100" s="53" t="s">
        <v>4</v>
      </c>
      <c r="D100" s="54"/>
      <c r="E100" s="31"/>
      <c r="F100" s="32">
        <f>F89+F99</f>
        <v>720</v>
      </c>
      <c r="G100" s="32">
        <f t="shared" ref="G100" si="32">G89+G99</f>
        <v>35.93</v>
      </c>
      <c r="H100" s="32">
        <f t="shared" ref="H100" si="33">H89+H99</f>
        <v>17.899999999999999</v>
      </c>
      <c r="I100" s="32">
        <f t="shared" ref="I100" si="34">I89+I99</f>
        <v>83.86999999999999</v>
      </c>
      <c r="J100" s="32">
        <f t="shared" ref="J100:L100" si="35">J89+J99</f>
        <v>705</v>
      </c>
      <c r="K100" s="32"/>
      <c r="L100" s="32">
        <f t="shared" si="35"/>
        <v>92.8</v>
      </c>
    </row>
    <row r="101" spans="1:12" ht="15">
      <c r="A101" s="20"/>
      <c r="B101" s="21"/>
      <c r="C101" s="22"/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v>2</v>
      </c>
      <c r="B109" s="13">
        <v>1</v>
      </c>
      <c r="C109" s="10" t="s">
        <v>20</v>
      </c>
      <c r="D109" s="7" t="s">
        <v>21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22</v>
      </c>
      <c r="E110" s="42" t="s">
        <v>36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23</v>
      </c>
      <c r="E111" s="42" t="s">
        <v>50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35</v>
      </c>
      <c r="L111" s="43"/>
    </row>
    <row r="112" spans="1:12" ht="15">
      <c r="A112" s="23"/>
      <c r="B112" s="15"/>
      <c r="C112" s="11"/>
      <c r="D112" s="7" t="s">
        <v>24</v>
      </c>
      <c r="E112" s="42" t="s">
        <v>53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25</v>
      </c>
      <c r="E113" s="42" t="s">
        <v>42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26</v>
      </c>
      <c r="E114" s="42" t="s">
        <v>54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35</v>
      </c>
      <c r="L114" s="43"/>
    </row>
    <row r="115" spans="1:12" ht="15">
      <c r="A115" s="23"/>
      <c r="B115" s="15"/>
      <c r="C115" s="11"/>
      <c r="D115" s="7" t="s">
        <v>27</v>
      </c>
      <c r="E115" s="42" t="s">
        <v>41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28</v>
      </c>
      <c r="E118" s="9"/>
      <c r="F118" s="19">
        <f>SUM(F109:F117)</f>
        <v>700</v>
      </c>
      <c r="G118" s="19">
        <f t="shared" ref="G118:J118" si="36">SUM(G109:G117)</f>
        <v>27.550000000000004</v>
      </c>
      <c r="H118" s="19">
        <f t="shared" si="36"/>
        <v>16.759999999999998</v>
      </c>
      <c r="I118" s="19">
        <f t="shared" si="36"/>
        <v>104.39999999999999</v>
      </c>
      <c r="J118" s="19">
        <f t="shared" si="36"/>
        <v>706</v>
      </c>
      <c r="K118" s="25"/>
      <c r="L118" s="19">
        <f t="shared" ref="L118" si="37">SUM(L109:L117)</f>
        <v>92.8</v>
      </c>
    </row>
    <row r="119" spans="1:12" ht="15">
      <c r="A119" s="29">
        <v>2</v>
      </c>
      <c r="B119" s="30">
        <v>1</v>
      </c>
      <c r="C119" s="53" t="s">
        <v>4</v>
      </c>
      <c r="D119" s="54"/>
      <c r="E119" s="31"/>
      <c r="F119" s="32">
        <f>F108+F118</f>
        <v>700</v>
      </c>
      <c r="G119" s="32">
        <f t="shared" ref="G119" si="38">G108+G118</f>
        <v>27.550000000000004</v>
      </c>
      <c r="H119" s="32">
        <f t="shared" ref="H119" si="39">H108+H118</f>
        <v>16.759999999999998</v>
      </c>
      <c r="I119" s="32">
        <f t="shared" ref="I119" si="40">I108+I118</f>
        <v>104.39999999999999</v>
      </c>
      <c r="J119" s="32">
        <f t="shared" ref="J119:L119" si="41">J108+J118</f>
        <v>706</v>
      </c>
      <c r="K119" s="32"/>
      <c r="L119" s="32">
        <f t="shared" si="41"/>
        <v>92.8</v>
      </c>
    </row>
    <row r="120" spans="1:12" ht="15">
      <c r="A120" s="14"/>
      <c r="B120" s="15"/>
      <c r="C120" s="22"/>
      <c r="D120" s="5"/>
      <c r="E120" s="39"/>
      <c r="F120" s="40"/>
      <c r="G120" s="40"/>
      <c r="H120" s="40"/>
      <c r="I120" s="40"/>
      <c r="J120" s="40"/>
      <c r="K120" s="41"/>
      <c r="L120" s="40">
        <v>74.2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>
        <f t="shared" ref="L127" si="42">SUM(L120:L126)</f>
        <v>74.2</v>
      </c>
    </row>
    <row r="128" spans="1:12" ht="15">
      <c r="A128" s="13">
        <v>2</v>
      </c>
      <c r="B128" s="13">
        <v>2</v>
      </c>
      <c r="C128" s="10" t="s">
        <v>20</v>
      </c>
      <c r="D128" s="7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51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23</v>
      </c>
      <c r="E130" s="42" t="s">
        <v>60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24</v>
      </c>
      <c r="E131" s="42" t="s">
        <v>47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25</v>
      </c>
      <c r="E132" s="42" t="s">
        <v>39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35</v>
      </c>
      <c r="L132" s="43"/>
    </row>
    <row r="133" spans="1:12" ht="15">
      <c r="A133" s="14"/>
      <c r="B133" s="15"/>
      <c r="C133" s="11"/>
      <c r="D133" s="7" t="s">
        <v>26</v>
      </c>
      <c r="E133" s="42" t="s">
        <v>54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35</v>
      </c>
      <c r="L133" s="43"/>
    </row>
    <row r="134" spans="1:12" ht="15">
      <c r="A134" s="14"/>
      <c r="B134" s="15"/>
      <c r="C134" s="11"/>
      <c r="D134" s="7" t="s">
        <v>27</v>
      </c>
      <c r="E134" s="42" t="s">
        <v>41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28</v>
      </c>
      <c r="E137" s="9"/>
      <c r="F137" s="19">
        <f>SUM(F128:F136)</f>
        <v>720</v>
      </c>
      <c r="G137" s="19">
        <f t="shared" ref="G137:J137" si="43">SUM(G128:G136)</f>
        <v>21.52</v>
      </c>
      <c r="H137" s="19">
        <f t="shared" si="43"/>
        <v>18.510000000000002</v>
      </c>
      <c r="I137" s="19">
        <f t="shared" si="43"/>
        <v>121.94000000000001</v>
      </c>
      <c r="J137" s="19">
        <f t="shared" si="43"/>
        <v>726</v>
      </c>
      <c r="K137" s="25"/>
      <c r="L137" s="19">
        <f t="shared" ref="L137" si="44">SUM(L128:L136)</f>
        <v>92.8</v>
      </c>
    </row>
    <row r="138" spans="1:12" ht="15">
      <c r="A138" s="33">
        <v>2</v>
      </c>
      <c r="B138" s="33">
        <v>2</v>
      </c>
      <c r="C138" s="53" t="s">
        <v>4</v>
      </c>
      <c r="D138" s="54"/>
      <c r="E138" s="31"/>
      <c r="F138" s="32">
        <f>F127+F137</f>
        <v>720</v>
      </c>
      <c r="G138" s="32">
        <f t="shared" ref="G138" si="45">G127+G137</f>
        <v>21.52</v>
      </c>
      <c r="H138" s="32">
        <f t="shared" ref="H138" si="46">H127+H137</f>
        <v>18.510000000000002</v>
      </c>
      <c r="I138" s="32">
        <f t="shared" ref="I138" si="47">I127+I137</f>
        <v>121.94000000000001</v>
      </c>
      <c r="J138" s="32">
        <f t="shared" ref="J138:L138" si="48">J127+J137</f>
        <v>726</v>
      </c>
      <c r="K138" s="32"/>
      <c r="L138" s="32">
        <f t="shared" si="48"/>
        <v>167</v>
      </c>
    </row>
    <row r="139" spans="1:12" ht="15">
      <c r="A139" s="20"/>
      <c r="B139" s="21"/>
      <c r="C139" s="22"/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2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v>2</v>
      </c>
      <c r="B147" s="13">
        <v>3</v>
      </c>
      <c r="C147" s="10" t="s">
        <v>20</v>
      </c>
      <c r="D147" s="7" t="s">
        <v>21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22</v>
      </c>
      <c r="E148" s="42" t="s">
        <v>56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23</v>
      </c>
      <c r="E149" s="42" t="s">
        <v>61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35</v>
      </c>
      <c r="L149" s="43"/>
    </row>
    <row r="150" spans="1:12" ht="15">
      <c r="A150" s="23"/>
      <c r="B150" s="15"/>
      <c r="C150" s="11"/>
      <c r="D150" s="7" t="s">
        <v>24</v>
      </c>
      <c r="E150" s="42" t="s">
        <v>55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35</v>
      </c>
      <c r="L150" s="43"/>
    </row>
    <row r="151" spans="1:12" ht="15">
      <c r="A151" s="23"/>
      <c r="B151" s="15"/>
      <c r="C151" s="11"/>
      <c r="D151" s="7" t="s">
        <v>25</v>
      </c>
      <c r="E151" s="42" t="s">
        <v>62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26</v>
      </c>
      <c r="E152" s="42" t="s">
        <v>54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35</v>
      </c>
      <c r="L152" s="43"/>
    </row>
    <row r="153" spans="1:12" ht="15">
      <c r="A153" s="23"/>
      <c r="B153" s="15"/>
      <c r="C153" s="11"/>
      <c r="D153" s="7" t="s">
        <v>27</v>
      </c>
      <c r="E153" s="42" t="s">
        <v>41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35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28</v>
      </c>
      <c r="E156" s="9"/>
      <c r="F156" s="19">
        <f>SUM(F147:F155)</f>
        <v>700</v>
      </c>
      <c r="G156" s="19">
        <f t="shared" ref="G156:J156" si="49">SUM(G147:G155)</f>
        <v>20.74</v>
      </c>
      <c r="H156" s="19">
        <f t="shared" si="49"/>
        <v>28.59</v>
      </c>
      <c r="I156" s="19">
        <f t="shared" si="49"/>
        <v>98.559999999999988</v>
      </c>
      <c r="J156" s="19">
        <f t="shared" si="49"/>
        <v>706</v>
      </c>
      <c r="K156" s="25"/>
      <c r="L156" s="19">
        <f t="shared" ref="L156" si="50">SUM(L147:L155)</f>
        <v>92.8</v>
      </c>
    </row>
    <row r="157" spans="1:12" ht="15">
      <c r="A157" s="29">
        <v>2</v>
      </c>
      <c r="B157" s="30">
        <v>3</v>
      </c>
      <c r="C157" s="53" t="s">
        <v>4</v>
      </c>
      <c r="D157" s="54"/>
      <c r="E157" s="31"/>
      <c r="F157" s="32">
        <f>F146+F156</f>
        <v>700</v>
      </c>
      <c r="G157" s="32">
        <f t="shared" ref="G157" si="51">G146+G156</f>
        <v>20.74</v>
      </c>
      <c r="H157" s="32">
        <f t="shared" ref="H157" si="52">H146+H156</f>
        <v>28.59</v>
      </c>
      <c r="I157" s="32">
        <f t="shared" ref="I157" si="53">I146+I156</f>
        <v>98.559999999999988</v>
      </c>
      <c r="J157" s="32">
        <f t="shared" ref="J157:L157" si="54">J146+J156</f>
        <v>706</v>
      </c>
      <c r="K157" s="32"/>
      <c r="L157" s="32">
        <f t="shared" si="54"/>
        <v>92.8</v>
      </c>
    </row>
    <row r="158" spans="1:12" ht="15">
      <c r="A158" s="20"/>
      <c r="B158" s="21"/>
      <c r="C158" s="22"/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v>2</v>
      </c>
      <c r="B166" s="13">
        <v>4</v>
      </c>
      <c r="C166" s="10" t="s">
        <v>20</v>
      </c>
      <c r="D166" s="7" t="s">
        <v>21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22</v>
      </c>
      <c r="E167" s="42" t="s">
        <v>64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23</v>
      </c>
      <c r="E168" s="42" t="s">
        <v>63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35</v>
      </c>
      <c r="L168" s="43"/>
    </row>
    <row r="169" spans="1:12" ht="15">
      <c r="A169" s="23"/>
      <c r="B169" s="15"/>
      <c r="C169" s="11"/>
      <c r="D169" s="7" t="s">
        <v>24</v>
      </c>
      <c r="E169" s="42" t="s">
        <v>38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25</v>
      </c>
      <c r="E170" s="42" t="s">
        <v>39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35</v>
      </c>
      <c r="L170" s="43"/>
    </row>
    <row r="171" spans="1:12" ht="15">
      <c r="A171" s="23"/>
      <c r="B171" s="15"/>
      <c r="C171" s="11"/>
      <c r="D171" s="7" t="s">
        <v>26</v>
      </c>
      <c r="E171" s="42" t="s">
        <v>54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35</v>
      </c>
      <c r="L171" s="43"/>
    </row>
    <row r="172" spans="1:12" ht="15">
      <c r="A172" s="23"/>
      <c r="B172" s="15"/>
      <c r="C172" s="11"/>
      <c r="D172" s="7" t="s">
        <v>27</v>
      </c>
      <c r="E172" s="42" t="s">
        <v>41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28</v>
      </c>
      <c r="E175" s="9"/>
      <c r="F175" s="19">
        <f>SUM(F166:F174)</f>
        <v>700</v>
      </c>
      <c r="G175" s="19">
        <f t="shared" ref="G175:J175" si="55">SUM(G166:G174)</f>
        <v>23.84</v>
      </c>
      <c r="H175" s="19">
        <f t="shared" si="55"/>
        <v>20.149999999999999</v>
      </c>
      <c r="I175" s="19">
        <f t="shared" si="55"/>
        <v>93.89</v>
      </c>
      <c r="J175" s="19">
        <f t="shared" si="55"/>
        <v>706</v>
      </c>
      <c r="K175" s="25"/>
      <c r="L175" s="19">
        <f t="shared" ref="L175" si="56">SUM(L166:L174)</f>
        <v>92.8</v>
      </c>
    </row>
    <row r="176" spans="1:12" ht="15">
      <c r="A176" s="29">
        <v>2</v>
      </c>
      <c r="B176" s="30">
        <v>4</v>
      </c>
      <c r="C176" s="53" t="s">
        <v>4</v>
      </c>
      <c r="D176" s="54"/>
      <c r="E176" s="31"/>
      <c r="F176" s="32">
        <f>F165+F175</f>
        <v>700</v>
      </c>
      <c r="G176" s="32">
        <f t="shared" ref="G176" si="57">G165+G175</f>
        <v>23.84</v>
      </c>
      <c r="H176" s="32">
        <f t="shared" ref="H176" si="58">H165+H175</f>
        <v>20.149999999999999</v>
      </c>
      <c r="I176" s="32">
        <f t="shared" ref="I176" si="59">I165+I175</f>
        <v>93.89</v>
      </c>
      <c r="J176" s="32">
        <f t="shared" ref="J176:L176" si="60">J165+J175</f>
        <v>706</v>
      </c>
      <c r="K176" s="32"/>
      <c r="L176" s="32">
        <f t="shared" si="60"/>
        <v>92.8</v>
      </c>
    </row>
    <row r="177" spans="1:12" ht="15">
      <c r="A177" s="20"/>
      <c r="B177" s="21"/>
      <c r="C177" s="22"/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v>2</v>
      </c>
      <c r="B185" s="13">
        <v>5</v>
      </c>
      <c r="C185" s="10" t="s">
        <v>20</v>
      </c>
      <c r="D185" s="7" t="s">
        <v>21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22</v>
      </c>
      <c r="E186" s="42" t="s">
        <v>65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23</v>
      </c>
      <c r="E187" s="42" t="s">
        <v>66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25</v>
      </c>
      <c r="E189" s="42" t="s">
        <v>42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26</v>
      </c>
      <c r="E190" s="42" t="s">
        <v>54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35</v>
      </c>
      <c r="L190" s="43"/>
    </row>
    <row r="191" spans="1:12" ht="15">
      <c r="A191" s="23"/>
      <c r="B191" s="15"/>
      <c r="C191" s="11"/>
      <c r="D191" s="7" t="s">
        <v>27</v>
      </c>
      <c r="E191" s="42" t="s">
        <v>41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28</v>
      </c>
      <c r="E194" s="9"/>
      <c r="F194" s="19">
        <f>SUM(F185:F193)</f>
        <v>700</v>
      </c>
      <c r="G194" s="19">
        <f t="shared" ref="G194:J194" si="61">SUM(G185:G193)</f>
        <v>25.180000000000003</v>
      </c>
      <c r="H194" s="19">
        <f t="shared" si="61"/>
        <v>15.62</v>
      </c>
      <c r="I194" s="19">
        <f t="shared" si="61"/>
        <v>116.21999999999998</v>
      </c>
      <c r="J194" s="19">
        <f t="shared" si="61"/>
        <v>708</v>
      </c>
      <c r="K194" s="25"/>
      <c r="L194" s="19">
        <f t="shared" ref="L194" si="62">SUM(L185:L193)</f>
        <v>92.8</v>
      </c>
    </row>
    <row r="195" spans="1:12" ht="15">
      <c r="A195" s="29">
        <v>2</v>
      </c>
      <c r="B195" s="30">
        <v>5</v>
      </c>
      <c r="C195" s="53" t="s">
        <v>4</v>
      </c>
      <c r="D195" s="54"/>
      <c r="E195" s="31"/>
      <c r="F195" s="32">
        <f>F184+F194</f>
        <v>700</v>
      </c>
      <c r="G195" s="32">
        <f t="shared" ref="G195" si="63">G184+G194</f>
        <v>25.180000000000003</v>
      </c>
      <c r="H195" s="32">
        <f t="shared" ref="H195" si="64">H184+H194</f>
        <v>15.62</v>
      </c>
      <c r="I195" s="32">
        <f t="shared" ref="I195" si="65">I184+I194</f>
        <v>116.21999999999998</v>
      </c>
      <c r="J195" s="32">
        <f t="shared" ref="J195:L195" si="66">J184+J194</f>
        <v>708</v>
      </c>
      <c r="K195" s="32"/>
      <c r="L195" s="32">
        <f t="shared" si="66"/>
        <v>92.8</v>
      </c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710</v>
      </c>
      <c r="G196" s="34">
        <f>SUMIF($C:$C,"Итого за день:",G:G)/COUNTIFS($C:$C,"Итого за день:",G:G,"&gt;0")</f>
        <v>26.013000000000005</v>
      </c>
      <c r="H196" s="34">
        <f>SUMIF($C:$C,"Итого за день:",H:H)/COUNTIFS($C:$C,"Итого за день:",H:H,"&gt;0")</f>
        <v>20.419999999999998</v>
      </c>
      <c r="I196" s="34">
        <f>SUMIF($C:$C,"Итого за день:",I:I)/COUNTIFS($C:$C,"Итого за день:",I:I,"&gt;0")</f>
        <v>103.22999999999999</v>
      </c>
      <c r="J196" s="34">
        <f>SUMIF($C:$C,"Итого за день:",J:J)/COUNTIFS($C:$C,"Итого за день:",J:J,"&gt;0")</f>
        <v>711.1</v>
      </c>
      <c r="K196" s="34"/>
      <c r="L196" s="34">
        <f>SUMIF($C:$C,"Итого за день:",L:L)/COUNTIFS($C:$C,"Итого за день:",L:L,"&gt;0")</f>
        <v>99.139999999999986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2023-10-24T06:30:55Z</cp:lastPrinted>
  <dcterms:created xsi:type="dcterms:W3CDTF">2022-05-16T14:23:56Z</dcterms:created>
  <dcterms:modified xsi:type="dcterms:W3CDTF">2023-10-24T06:32:07Z</dcterms:modified>
</cp:coreProperties>
</file>